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ge par plat" state="visible" r:id="rId4"/>
    <sheet sheetId="2" name="Exemple – bistrot" state="visible" r:id="rId5"/>
  </sheets>
  <definedNames>
    <definedName name="_xlnm.Print_Titles" localSheetId="0">'Marge par plat'!$4:$4</definedName>
    <definedName name="_xlnm.Print_Titles" localSheetId="1">'Exemple – bistrot'!$4:$4</definedName>
  </definedNames>
  <calcPr calcId="171027" fullCalcOnLoad="1"/>
</workbook>
</file>

<file path=xl/sharedStrings.xml><?xml version="1.0" encoding="utf-8"?>
<sst xmlns="http://schemas.openxmlformats.org/spreadsheetml/2006/main" count="52" uniqueCount="26">
  <si>
    <t>Calcul de marge par plat</t>
  </si>
  <si>
    <t>Remplissez les cases claires : prix, TVA, coût matière et ventes du mois. Marge, food cost et coefficient se calculent tout seuls.</t>
  </si>
  <si>
    <t>Plat</t>
  </si>
  <si>
    <t>Catégorie</t>
  </si>
  <si>
    <t>Prix de vente TTC</t>
  </si>
  <si>
    <t>TVA</t>
  </si>
  <si>
    <t>Prix HT</t>
  </si>
  <si>
    <t>Coût matière HT</t>
  </si>
  <si>
    <t>Marge par portion</t>
  </si>
  <si>
    <t>Taux de marque</t>
  </si>
  <si>
    <t>Food cost</t>
  </si>
  <si>
    <t>Coefficient</t>
  </si>
  <si>
    <t>Ventes du mois</t>
  </si>
  <si>
    <t>Marge du mois</t>
  </si>
  <si>
    <t>Chiffre d'affaires HT du mois</t>
  </si>
  <si>
    <t>Coût matière du mois</t>
  </si>
  <si>
    <t>Marge brute du mois</t>
  </si>
  <si>
    <t>Food cost moyen de la carte</t>
  </si>
  <si>
    <t>Marge moyenne par plat vendu</t>
  </si>
  <si>
    <r>
      <rPr>
        <b/>
        <color rgb="FF0F1412"/>
        <sz val="9"/>
      </rPr>
      <t xml:space="preserve">Vos prix d'achat changent ? </t>
    </r>
    <r>
      <rPr>
        <color rgb="FF6E726E"/>
        <sz val="9"/>
      </rPr>
      <t>Marge UP recalcule la marge de chaque plat à chaque facture fournisseur : www.marge-up.fr</t>
    </r>
  </si>
  <si>
    <t>Burger maison</t>
  </si>
  <si>
    <t>Salade César</t>
  </si>
  <si>
    <t>Bœuf bourguignon</t>
  </si>
  <si>
    <t>Tartare de bœuf</t>
  </si>
  <si>
    <t>Filet de bar</t>
  </si>
  <si>
    <t>Risotto aux champignons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</si>
</sst>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.0%"/>
  </numFmts>
  <fonts count="6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6E726E"/>
      <sz val="9"/>
      <name val="Calibri"/>
    </font>
    <font>
      <b/>
      <color rgb="FF0F1412"/>
      <sz val="9"/>
      <name val="Calibri"/>
    </font>
    <font>
      <color rgb="FF0F1412"/>
      <sz val="10"/>
      <name val="Calibri"/>
    </font>
    <font>
      <b/>
      <color rgb="FF0F1412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412"/>
      </patternFill>
    </fill>
    <fill>
      <patternFill patternType="solid">
        <fgColor rgb="FFF3EFE6"/>
      </patternFill>
    </fill>
    <fill>
      <patternFill patternType="solid">
        <fgColor rgb="FFFFFDF5"/>
      </patternFill>
    </fill>
    <fill>
      <patternFill patternType="solid">
        <fgColor rgb="FFBCEF2E"/>
      </patternFill>
    </fill>
  </fills>
  <borders count="4">
    <border>
      <left/>
      <right/>
      <top/>
      <bottom/>
      <diagonal/>
    </border>
    <border>
      <left/>
      <right/>
      <top style="thick">
        <color rgb="FFBCEF2E"/>
      </top>
      <bottom/>
      <diagonal/>
    </border>
    <border>
      <left/>
      <right/>
      <top/>
      <bottom style="medium">
        <color rgb="FF0F1412"/>
      </bottom>
      <diagonal/>
    </border>
    <border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1" xfId="0" applyFont="1" applyBorder="1" applyAlignment="1">
      <alignment inden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/>
    <xf numFmtId="164" fontId="4" fillId="4" borderId="3" xfId="0" applyNumberFormat="1" applyFont="1" applyFill="1" applyBorder="1"/>
    <xf numFmtId="165" fontId="4" fillId="4" borderId="3" xfId="0" applyNumberFormat="1" applyFont="1" applyFill="1" applyBorder="1"/>
    <xf numFmtId="164" fontId="4" fillId="0" borderId="3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3" fontId="4" fillId="4" borderId="3" xfId="0" applyNumberFormat="1" applyFont="1" applyFill="1" applyBorder="1"/>
    <xf numFmtId="0" fontId="5" fillId="0" borderId="0" xfId="0" applyFont="1"/>
    <xf numFmtId="164" fontId="5" fillId="0" borderId="3" xfId="0" applyNumberFormat="1" applyFont="1" applyBorder="1"/>
    <xf numFmtId="164" fontId="5" fillId="5" borderId="3" xfId="0" applyNumberFormat="1" applyFont="1" applyFill="1" applyBorder="1"/>
    <xf numFmtId="165" fontId="5" fillId="0" borderId="3" xfId="0" applyNumberFormat="1" applyFont="1" applyBorder="1"/>
    <xf numFmtId="0" fontId="0" fillId="3" borderId="0" xfId="0" applyFill="1" applyAlignment="1">
      <alignment vertical="center" indent="1"/>
    </xf>
  </cellXfs>
  <cellStyles count="1">
    <cellStyle name="Normal" xfId="0" builtinId="0"/>
  </cellStyles>
  <dxfs count="2">
    <dxf>
      <fill>
        <patternFill patternType="solid">
          <bgColor rgb="FFF6C9C0"/>
        </patternFill>
      </fill>
    </dxf>
    <dxf>
      <fill>
        <patternFill patternType="solid">
          <bgColor rgb="FFF6C9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1" customWidth="1"/>
    <col min="4" max="4" width="8" customWidth="1"/>
    <col min="5" max="5" width="11" customWidth="1"/>
    <col min="6" max="6" width="12" customWidth="1"/>
    <col min="7" max="8" width="11" customWidth="1"/>
    <col min="9" max="9" width="10" customWidth="1"/>
    <col min="10" max="10" width="11" customWidth="1"/>
    <col min="11" max="11" width="10" customWidth="1"/>
    <col min="12" max="12" width="13" customWidth="1"/>
  </cols>
  <sheetData>
    <row r="1" ht="32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30" customHeight="1" spans="1:12" x14ac:dyDescent="0.25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</row>
    <row r="5" spans="1:12" x14ac:dyDescent="0.25">
      <c r="A5" s="5"/>
      <c r="B5" s="5"/>
      <c r="C5" s="6"/>
      <c r="D5" s="7">
        <v>0.1</v>
      </c>
      <c r="E5" s="8">
        <f>IF(C5="","",C5/(1+N(D5)))</f>
      </c>
      <c r="F5" s="6"/>
      <c r="G5" s="8">
        <f>IF(OR(E5="",F5=""),"",E5-F5)</f>
      </c>
      <c r="H5" s="9">
        <f>IFERROR(G5/E5,"")</f>
      </c>
      <c r="I5" s="10">
        <f>IFERROR(F5/E5,"")</f>
      </c>
      <c r="J5" s="11">
        <f>IFERROR(E5/F5,"")</f>
      </c>
      <c r="K5" s="12"/>
      <c r="L5" s="8">
        <f>IF(OR(G5="",K5=""),"",G5*K5)</f>
      </c>
    </row>
    <row r="6" spans="1:12" x14ac:dyDescent="0.25">
      <c r="A6" s="5"/>
      <c r="B6" s="5"/>
      <c r="C6" s="6"/>
      <c r="D6" s="7">
        <v>0.1</v>
      </c>
      <c r="E6" s="8">
        <f>IF(C6="","",C6/(1+N(D6)))</f>
      </c>
      <c r="F6" s="6"/>
      <c r="G6" s="8">
        <f>IF(OR(E6="",F6=""),"",E6-F6)</f>
      </c>
      <c r="H6" s="9">
        <f>IFERROR(G6/E6,"")</f>
      </c>
      <c r="I6" s="10">
        <f>IFERROR(F6/E6,"")</f>
      </c>
      <c r="J6" s="11">
        <f>IFERROR(E6/F6,"")</f>
      </c>
      <c r="K6" s="12"/>
      <c r="L6" s="8">
        <f>IF(OR(G6="",K6=""),"",G6*K6)</f>
      </c>
    </row>
    <row r="7" spans="1:12" x14ac:dyDescent="0.25">
      <c r="A7" s="5"/>
      <c r="B7" s="5"/>
      <c r="C7" s="6"/>
      <c r="D7" s="7">
        <v>0.1</v>
      </c>
      <c r="E7" s="8">
        <f>IF(C7="","",C7/(1+N(D7)))</f>
      </c>
      <c r="F7" s="6"/>
      <c r="G7" s="8">
        <f>IF(OR(E7="",F7=""),"",E7-F7)</f>
      </c>
      <c r="H7" s="9">
        <f>IFERROR(G7/E7,"")</f>
      </c>
      <c r="I7" s="10">
        <f>IFERROR(F7/E7,"")</f>
      </c>
      <c r="J7" s="11">
        <f>IFERROR(E7/F7,"")</f>
      </c>
      <c r="K7" s="12"/>
      <c r="L7" s="8">
        <f>IF(OR(G7="",K7=""),"",G7*K7)</f>
      </c>
    </row>
    <row r="8" spans="1:12" x14ac:dyDescent="0.25">
      <c r="A8" s="5"/>
      <c r="B8" s="5"/>
      <c r="C8" s="6"/>
      <c r="D8" s="7">
        <v>0.1</v>
      </c>
      <c r="E8" s="8">
        <f>IF(C8="","",C8/(1+N(D8)))</f>
      </c>
      <c r="F8" s="6"/>
      <c r="G8" s="8">
        <f>IF(OR(E8="",F8=""),"",E8-F8)</f>
      </c>
      <c r="H8" s="9">
        <f>IFERROR(G8/E8,"")</f>
      </c>
      <c r="I8" s="10">
        <f>IFERROR(F8/E8,"")</f>
      </c>
      <c r="J8" s="11">
        <f>IFERROR(E8/F8,"")</f>
      </c>
      <c r="K8" s="12"/>
      <c r="L8" s="8">
        <f>IF(OR(G8="",K8=""),"",G8*K8)</f>
      </c>
    </row>
    <row r="9" spans="1:12" x14ac:dyDescent="0.25">
      <c r="A9" s="5"/>
      <c r="B9" s="5"/>
      <c r="C9" s="6"/>
      <c r="D9" s="7">
        <v>0.1</v>
      </c>
      <c r="E9" s="8">
        <f>IF(C9="","",C9/(1+N(D9)))</f>
      </c>
      <c r="F9" s="6"/>
      <c r="G9" s="8">
        <f>IF(OR(E9="",F9=""),"",E9-F9)</f>
      </c>
      <c r="H9" s="9">
        <f>IFERROR(G9/E9,"")</f>
      </c>
      <c r="I9" s="10">
        <f>IFERROR(F9/E9,"")</f>
      </c>
      <c r="J9" s="11">
        <f>IFERROR(E9/F9,"")</f>
      </c>
      <c r="K9" s="12"/>
      <c r="L9" s="8">
        <f>IF(OR(G9="",K9=""),"",G9*K9)</f>
      </c>
    </row>
    <row r="10" spans="1:12" x14ac:dyDescent="0.25">
      <c r="A10" s="5"/>
      <c r="B10" s="5"/>
      <c r="C10" s="6"/>
      <c r="D10" s="7">
        <v>0.1</v>
      </c>
      <c r="E10" s="8">
        <f>IF(C10="","",C10/(1+N(D10)))</f>
      </c>
      <c r="F10" s="6"/>
      <c r="G10" s="8">
        <f>IF(OR(E10="",F10=""),"",E10-F10)</f>
      </c>
      <c r="H10" s="9">
        <f>IFERROR(G10/E10,"")</f>
      </c>
      <c r="I10" s="10">
        <f>IFERROR(F10/E10,"")</f>
      </c>
      <c r="J10" s="11">
        <f>IFERROR(E10/F10,"")</f>
      </c>
      <c r="K10" s="12"/>
      <c r="L10" s="8">
        <f>IF(OR(G10="",K10=""),"",G10*K10)</f>
      </c>
    </row>
    <row r="11" spans="1:12" x14ac:dyDescent="0.25">
      <c r="A11" s="5"/>
      <c r="B11" s="5"/>
      <c r="C11" s="6"/>
      <c r="D11" s="7">
        <v>0.1</v>
      </c>
      <c r="E11" s="8">
        <f>IF(C11="","",C11/(1+N(D11)))</f>
      </c>
      <c r="F11" s="6"/>
      <c r="G11" s="8">
        <f>IF(OR(E11="",F11=""),"",E11-F11)</f>
      </c>
      <c r="H11" s="9">
        <f>IFERROR(G11/E11,"")</f>
      </c>
      <c r="I11" s="10">
        <f>IFERROR(F11/E11,"")</f>
      </c>
      <c r="J11" s="11">
        <f>IFERROR(E11/F11,"")</f>
      </c>
      <c r="K11" s="12"/>
      <c r="L11" s="8">
        <f>IF(OR(G11="",K11=""),"",G11*K11)</f>
      </c>
    </row>
    <row r="12" spans="1:12" x14ac:dyDescent="0.25">
      <c r="A12" s="5"/>
      <c r="B12" s="5"/>
      <c r="C12" s="6"/>
      <c r="D12" s="7">
        <v>0.1</v>
      </c>
      <c r="E12" s="8">
        <f>IF(C12="","",C12/(1+N(D12)))</f>
      </c>
      <c r="F12" s="6"/>
      <c r="G12" s="8">
        <f>IF(OR(E12="",F12=""),"",E12-F12)</f>
      </c>
      <c r="H12" s="9">
        <f>IFERROR(G12/E12,"")</f>
      </c>
      <c r="I12" s="10">
        <f>IFERROR(F12/E12,"")</f>
      </c>
      <c r="J12" s="11">
        <f>IFERROR(E12/F12,"")</f>
      </c>
      <c r="K12" s="12"/>
      <c r="L12" s="8">
        <f>IF(OR(G12="",K12=""),"",G12*K12)</f>
      </c>
    </row>
    <row r="13" spans="1:12" x14ac:dyDescent="0.25">
      <c r="A13" s="5"/>
      <c r="B13" s="5"/>
      <c r="C13" s="6"/>
      <c r="D13" s="7">
        <v>0.1</v>
      </c>
      <c r="E13" s="8">
        <f>IF(C13="","",C13/(1+N(D13)))</f>
      </c>
      <c r="F13" s="6"/>
      <c r="G13" s="8">
        <f>IF(OR(E13="",F13=""),"",E13-F13)</f>
      </c>
      <c r="H13" s="9">
        <f>IFERROR(G13/E13,"")</f>
      </c>
      <c r="I13" s="10">
        <f>IFERROR(F13/E13,"")</f>
      </c>
      <c r="J13" s="11">
        <f>IFERROR(E13/F13,"")</f>
      </c>
      <c r="K13" s="12"/>
      <c r="L13" s="8">
        <f>IF(OR(G13="",K13=""),"",G13*K13)</f>
      </c>
    </row>
    <row r="14" spans="1:12" x14ac:dyDescent="0.25">
      <c r="A14" s="5"/>
      <c r="B14" s="5"/>
      <c r="C14" s="6"/>
      <c r="D14" s="7">
        <v>0.1</v>
      </c>
      <c r="E14" s="8">
        <f>IF(C14="","",C14/(1+N(D14)))</f>
      </c>
      <c r="F14" s="6"/>
      <c r="G14" s="8">
        <f>IF(OR(E14="",F14=""),"",E14-F14)</f>
      </c>
      <c r="H14" s="9">
        <f>IFERROR(G14/E14,"")</f>
      </c>
      <c r="I14" s="10">
        <f>IFERROR(F14/E14,"")</f>
      </c>
      <c r="J14" s="11">
        <f>IFERROR(E14/F14,"")</f>
      </c>
      <c r="K14" s="12"/>
      <c r="L14" s="8">
        <f>IF(OR(G14="",K14=""),"",G14*K14)</f>
      </c>
    </row>
    <row r="15" spans="1:12" x14ac:dyDescent="0.25">
      <c r="A15" s="5"/>
      <c r="B15" s="5"/>
      <c r="C15" s="6"/>
      <c r="D15" s="7">
        <v>0.1</v>
      </c>
      <c r="E15" s="8">
        <f>IF(C15="","",C15/(1+N(D15)))</f>
      </c>
      <c r="F15" s="6"/>
      <c r="G15" s="8">
        <f>IF(OR(E15="",F15=""),"",E15-F15)</f>
      </c>
      <c r="H15" s="9">
        <f>IFERROR(G15/E15,"")</f>
      </c>
      <c r="I15" s="10">
        <f>IFERROR(F15/E15,"")</f>
      </c>
      <c r="J15" s="11">
        <f>IFERROR(E15/F15,"")</f>
      </c>
      <c r="K15" s="12"/>
      <c r="L15" s="8">
        <f>IF(OR(G15="",K15=""),"",G15*K15)</f>
      </c>
    </row>
    <row r="16" spans="1:12" x14ac:dyDescent="0.25">
      <c r="A16" s="5"/>
      <c r="B16" s="5"/>
      <c r="C16" s="6"/>
      <c r="D16" s="7">
        <v>0.1</v>
      </c>
      <c r="E16" s="8">
        <f>IF(C16="","",C16/(1+N(D16)))</f>
      </c>
      <c r="F16" s="6"/>
      <c r="G16" s="8">
        <f>IF(OR(E16="",F16=""),"",E16-F16)</f>
      </c>
      <c r="H16" s="9">
        <f>IFERROR(G16/E16,"")</f>
      </c>
      <c r="I16" s="10">
        <f>IFERROR(F16/E16,"")</f>
      </c>
      <c r="J16" s="11">
        <f>IFERROR(E16/F16,"")</f>
      </c>
      <c r="K16" s="12"/>
      <c r="L16" s="8">
        <f>IF(OR(G16="",K16=""),"",G16*K16)</f>
      </c>
    </row>
    <row r="17" spans="1:12" x14ac:dyDescent="0.25">
      <c r="A17" s="5"/>
      <c r="B17" s="5"/>
      <c r="C17" s="6"/>
      <c r="D17" s="7">
        <v>0.1</v>
      </c>
      <c r="E17" s="8">
        <f>IF(C17="","",C17/(1+N(D17)))</f>
      </c>
      <c r="F17" s="6"/>
      <c r="G17" s="8">
        <f>IF(OR(E17="",F17=""),"",E17-F17)</f>
      </c>
      <c r="H17" s="9">
        <f>IFERROR(G17/E17,"")</f>
      </c>
      <c r="I17" s="10">
        <f>IFERROR(F17/E17,"")</f>
      </c>
      <c r="J17" s="11">
        <f>IFERROR(E17/F17,"")</f>
      </c>
      <c r="K17" s="12"/>
      <c r="L17" s="8">
        <f>IF(OR(G17="",K17=""),"",G17*K17)</f>
      </c>
    </row>
    <row r="18" spans="1:12" x14ac:dyDescent="0.25">
      <c r="A18" s="5"/>
      <c r="B18" s="5"/>
      <c r="C18" s="6"/>
      <c r="D18" s="7">
        <v>0.1</v>
      </c>
      <c r="E18" s="8">
        <f>IF(C18="","",C18/(1+N(D18)))</f>
      </c>
      <c r="F18" s="6"/>
      <c r="G18" s="8">
        <f>IF(OR(E18="",F18=""),"",E18-F18)</f>
      </c>
      <c r="H18" s="9">
        <f>IFERROR(G18/E18,"")</f>
      </c>
      <c r="I18" s="10">
        <f>IFERROR(F18/E18,"")</f>
      </c>
      <c r="J18" s="11">
        <f>IFERROR(E18/F18,"")</f>
      </c>
      <c r="K18" s="12"/>
      <c r="L18" s="8">
        <f>IF(OR(G18="",K18=""),"",G18*K18)</f>
      </c>
    </row>
    <row r="19" spans="1:12" x14ac:dyDescent="0.25">
      <c r="A19" s="5"/>
      <c r="B19" s="5"/>
      <c r="C19" s="6"/>
      <c r="D19" s="7">
        <v>0.1</v>
      </c>
      <c r="E19" s="8">
        <f>IF(C19="","",C19/(1+N(D19)))</f>
      </c>
      <c r="F19" s="6"/>
      <c r="G19" s="8">
        <f>IF(OR(E19="",F19=""),"",E19-F19)</f>
      </c>
      <c r="H19" s="9">
        <f>IFERROR(G19/E19,"")</f>
      </c>
      <c r="I19" s="10">
        <f>IFERROR(F19/E19,"")</f>
      </c>
      <c r="J19" s="11">
        <f>IFERROR(E19/F19,"")</f>
      </c>
      <c r="K19" s="12"/>
      <c r="L19" s="8">
        <f>IF(OR(G19="",K19=""),"",G19*K19)</f>
      </c>
    </row>
    <row r="20" spans="1:12" x14ac:dyDescent="0.25">
      <c r="A20" s="5"/>
      <c r="B20" s="5"/>
      <c r="C20" s="6"/>
      <c r="D20" s="7">
        <v>0.1</v>
      </c>
      <c r="E20" s="8">
        <f>IF(C20="","",C20/(1+N(D20)))</f>
      </c>
      <c r="F20" s="6"/>
      <c r="G20" s="8">
        <f>IF(OR(E20="",F20=""),"",E20-F20)</f>
      </c>
      <c r="H20" s="9">
        <f>IFERROR(G20/E20,"")</f>
      </c>
      <c r="I20" s="10">
        <f>IFERROR(F20/E20,"")</f>
      </c>
      <c r="J20" s="11">
        <f>IFERROR(E20/F20,"")</f>
      </c>
      <c r="K20" s="12"/>
      <c r="L20" s="8">
        <f>IF(OR(G20="",K20=""),"",G20*K20)</f>
      </c>
    </row>
    <row r="21" spans="1:12" x14ac:dyDescent="0.25">
      <c r="A21" s="5"/>
      <c r="B21" s="5"/>
      <c r="C21" s="6"/>
      <c r="D21" s="7">
        <v>0.1</v>
      </c>
      <c r="E21" s="8">
        <f>IF(C21="","",C21/(1+N(D21)))</f>
      </c>
      <c r="F21" s="6"/>
      <c r="G21" s="8">
        <f>IF(OR(E21="",F21=""),"",E21-F21)</f>
      </c>
      <c r="H21" s="9">
        <f>IFERROR(G21/E21,"")</f>
      </c>
      <c r="I21" s="10">
        <f>IFERROR(F21/E21,"")</f>
      </c>
      <c r="J21" s="11">
        <f>IFERROR(E21/F21,"")</f>
      </c>
      <c r="K21" s="12"/>
      <c r="L21" s="8">
        <f>IF(OR(G21="",K21=""),"",G21*K21)</f>
      </c>
    </row>
    <row r="22" spans="1:12" x14ac:dyDescent="0.25">
      <c r="A22" s="5"/>
      <c r="B22" s="5"/>
      <c r="C22" s="6"/>
      <c r="D22" s="7">
        <v>0.1</v>
      </c>
      <c r="E22" s="8">
        <f>IF(C22="","",C22/(1+N(D22)))</f>
      </c>
      <c r="F22" s="6"/>
      <c r="G22" s="8">
        <f>IF(OR(E22="",F22=""),"",E22-F22)</f>
      </c>
      <c r="H22" s="9">
        <f>IFERROR(G22/E22,"")</f>
      </c>
      <c r="I22" s="10">
        <f>IFERROR(F22/E22,"")</f>
      </c>
      <c r="J22" s="11">
        <f>IFERROR(E22/F22,"")</f>
      </c>
      <c r="K22" s="12"/>
      <c r="L22" s="8">
        <f>IF(OR(G22="",K22=""),"",G22*K22)</f>
      </c>
    </row>
    <row r="23" spans="1:12" x14ac:dyDescent="0.25">
      <c r="A23" s="5"/>
      <c r="B23" s="5"/>
      <c r="C23" s="6"/>
      <c r="D23" s="7">
        <v>0.1</v>
      </c>
      <c r="E23" s="8">
        <f>IF(C23="","",C23/(1+N(D23)))</f>
      </c>
      <c r="F23" s="6"/>
      <c r="G23" s="8">
        <f>IF(OR(E23="",F23=""),"",E23-F23)</f>
      </c>
      <c r="H23" s="9">
        <f>IFERROR(G23/E23,"")</f>
      </c>
      <c r="I23" s="10">
        <f>IFERROR(F23/E23,"")</f>
      </c>
      <c r="J23" s="11">
        <f>IFERROR(E23/F23,"")</f>
      </c>
      <c r="K23" s="12"/>
      <c r="L23" s="8">
        <f>IF(OR(G23="",K23=""),"",G23*K23)</f>
      </c>
    </row>
    <row r="24" spans="1:12" x14ac:dyDescent="0.25">
      <c r="A24" s="5"/>
      <c r="B24" s="5"/>
      <c r="C24" s="6"/>
      <c r="D24" s="7">
        <v>0.1</v>
      </c>
      <c r="E24" s="8">
        <f>IF(C24="","",C24/(1+N(D24)))</f>
      </c>
      <c r="F24" s="6"/>
      <c r="G24" s="8">
        <f>IF(OR(E24="",F24=""),"",E24-F24)</f>
      </c>
      <c r="H24" s="9">
        <f>IFERROR(G24/E24,"")</f>
      </c>
      <c r="I24" s="10">
        <f>IFERROR(F24/E24,"")</f>
      </c>
      <c r="J24" s="11">
        <f>IFERROR(E24/F24,"")</f>
      </c>
      <c r="K24" s="12"/>
      <c r="L24" s="8">
        <f>IF(OR(G24="",K24=""),"",G24*K24)</f>
      </c>
    </row>
    <row r="25" spans="1:12" x14ac:dyDescent="0.25">
      <c r="A25" s="5"/>
      <c r="B25" s="5"/>
      <c r="C25" s="6"/>
      <c r="D25" s="7">
        <v>0.1</v>
      </c>
      <c r="E25" s="8">
        <f>IF(C25="","",C25/(1+N(D25)))</f>
      </c>
      <c r="F25" s="6"/>
      <c r="G25" s="8">
        <f>IF(OR(E25="",F25=""),"",E25-F25)</f>
      </c>
      <c r="H25" s="9">
        <f>IFERROR(G25/E25,"")</f>
      </c>
      <c r="I25" s="10">
        <f>IFERROR(F25/E25,"")</f>
      </c>
      <c r="J25" s="11">
        <f>IFERROR(E25/F25,"")</f>
      </c>
      <c r="K25" s="12"/>
      <c r="L25" s="8">
        <f>IF(OR(G25="",K25=""),"",G25*K25)</f>
      </c>
    </row>
    <row r="26" spans="1:12" x14ac:dyDescent="0.25">
      <c r="A26" s="5"/>
      <c r="B26" s="5"/>
      <c r="C26" s="6"/>
      <c r="D26" s="7">
        <v>0.1</v>
      </c>
      <c r="E26" s="8">
        <f>IF(C26="","",C26/(1+N(D26)))</f>
      </c>
      <c r="F26" s="6"/>
      <c r="G26" s="8">
        <f>IF(OR(E26="",F26=""),"",E26-F26)</f>
      </c>
      <c r="H26" s="9">
        <f>IFERROR(G26/E26,"")</f>
      </c>
      <c r="I26" s="10">
        <f>IFERROR(F26/E26,"")</f>
      </c>
      <c r="J26" s="11">
        <f>IFERROR(E26/F26,"")</f>
      </c>
      <c r="K26" s="12"/>
      <c r="L26" s="8">
        <f>IF(OR(G26="",K26=""),"",G26*K26)</f>
      </c>
    </row>
    <row r="27" spans="1:12" x14ac:dyDescent="0.25">
      <c r="A27" s="5"/>
      <c r="B27" s="5"/>
      <c r="C27" s="6"/>
      <c r="D27" s="7">
        <v>0.1</v>
      </c>
      <c r="E27" s="8">
        <f>IF(C27="","",C27/(1+N(D27)))</f>
      </c>
      <c r="F27" s="6"/>
      <c r="G27" s="8">
        <f>IF(OR(E27="",F27=""),"",E27-F27)</f>
      </c>
      <c r="H27" s="9">
        <f>IFERROR(G27/E27,"")</f>
      </c>
      <c r="I27" s="10">
        <f>IFERROR(F27/E27,"")</f>
      </c>
      <c r="J27" s="11">
        <f>IFERROR(E27/F27,"")</f>
      </c>
      <c r="K27" s="12"/>
      <c r="L27" s="8">
        <f>IF(OR(G27="",K27=""),"",G27*K27)</f>
      </c>
    </row>
    <row r="28" spans="1:12" x14ac:dyDescent="0.25">
      <c r="A28" s="5"/>
      <c r="B28" s="5"/>
      <c r="C28" s="6"/>
      <c r="D28" s="7">
        <v>0.1</v>
      </c>
      <c r="E28" s="8">
        <f>IF(C28="","",C28/(1+N(D28)))</f>
      </c>
      <c r="F28" s="6"/>
      <c r="G28" s="8">
        <f>IF(OR(E28="",F28=""),"",E28-F28)</f>
      </c>
      <c r="H28" s="9">
        <f>IFERROR(G28/E28,"")</f>
      </c>
      <c r="I28" s="10">
        <f>IFERROR(F28/E28,"")</f>
      </c>
      <c r="J28" s="11">
        <f>IFERROR(E28/F28,"")</f>
      </c>
      <c r="K28" s="12"/>
      <c r="L28" s="8">
        <f>IF(OR(G28="",K28=""),"",G28*K28)</f>
      </c>
    </row>
    <row r="29" spans="1:12" x14ac:dyDescent="0.25">
      <c r="A29" s="5"/>
      <c r="B29" s="5"/>
      <c r="C29" s="6"/>
      <c r="D29" s="7">
        <v>0.1</v>
      </c>
      <c r="E29" s="8">
        <f>IF(C29="","",C29/(1+N(D29)))</f>
      </c>
      <c r="F29" s="6"/>
      <c r="G29" s="8">
        <f>IF(OR(E29="",F29=""),"",E29-F29)</f>
      </c>
      <c r="H29" s="9">
        <f>IFERROR(G29/E29,"")</f>
      </c>
      <c r="I29" s="10">
        <f>IFERROR(F29/E29,"")</f>
      </c>
      <c r="J29" s="11">
        <f>IFERROR(E29/F29,"")</f>
      </c>
      <c r="K29" s="12"/>
      <c r="L29" s="8">
        <f>IF(OR(G29="",K29=""),"",G29*K29)</f>
      </c>
    </row>
    <row r="30" spans="1:12" x14ac:dyDescent="0.25">
      <c r="A30" s="5"/>
      <c r="B30" s="5"/>
      <c r="C30" s="6"/>
      <c r="D30" s="7">
        <v>0.1</v>
      </c>
      <c r="E30" s="8">
        <f>IF(C30="","",C30/(1+N(D30)))</f>
      </c>
      <c r="F30" s="6"/>
      <c r="G30" s="8">
        <f>IF(OR(E30="",F30=""),"",E30-F30)</f>
      </c>
      <c r="H30" s="9">
        <f>IFERROR(G30/E30,"")</f>
      </c>
      <c r="I30" s="10">
        <f>IFERROR(F30/E30,"")</f>
      </c>
      <c r="J30" s="11">
        <f>IFERROR(E30/F30,"")</f>
      </c>
      <c r="K30" s="12"/>
      <c r="L30" s="8">
        <f>IF(OR(G30="",K30=""),"",G30*K30)</f>
      </c>
    </row>
    <row r="31" spans="1:12" x14ac:dyDescent="0.25">
      <c r="A31" s="5"/>
      <c r="B31" s="5"/>
      <c r="C31" s="6"/>
      <c r="D31" s="7">
        <v>0.1</v>
      </c>
      <c r="E31" s="8">
        <f>IF(C31="","",C31/(1+N(D31)))</f>
      </c>
      <c r="F31" s="6"/>
      <c r="G31" s="8">
        <f>IF(OR(E31="",F31=""),"",E31-F31)</f>
      </c>
      <c r="H31" s="9">
        <f>IFERROR(G31/E31,"")</f>
      </c>
      <c r="I31" s="10">
        <f>IFERROR(F31/E31,"")</f>
      </c>
      <c r="J31" s="11">
        <f>IFERROR(E31/F31,"")</f>
      </c>
      <c r="K31" s="12"/>
      <c r="L31" s="8">
        <f>IF(OR(G31="",K31=""),"",G31*K31)</f>
      </c>
    </row>
    <row r="32" spans="1:12" x14ac:dyDescent="0.25">
      <c r="A32" s="5"/>
      <c r="B32" s="5"/>
      <c r="C32" s="6"/>
      <c r="D32" s="7">
        <v>0.1</v>
      </c>
      <c r="E32" s="8">
        <f>IF(C32="","",C32/(1+N(D32)))</f>
      </c>
      <c r="F32" s="6"/>
      <c r="G32" s="8">
        <f>IF(OR(E32="",F32=""),"",E32-F32)</f>
      </c>
      <c r="H32" s="9">
        <f>IFERROR(G32/E32,"")</f>
      </c>
      <c r="I32" s="10">
        <f>IFERROR(F32/E32,"")</f>
      </c>
      <c r="J32" s="11">
        <f>IFERROR(E32/F32,"")</f>
      </c>
      <c r="K32" s="12"/>
      <c r="L32" s="8">
        <f>IF(OR(G32="",K32=""),"",G32*K32)</f>
      </c>
    </row>
    <row r="33" spans="1:12" x14ac:dyDescent="0.25">
      <c r="A33" s="5"/>
      <c r="B33" s="5"/>
      <c r="C33" s="6"/>
      <c r="D33" s="7">
        <v>0.1</v>
      </c>
      <c r="E33" s="8">
        <f>IF(C33="","",C33/(1+N(D33)))</f>
      </c>
      <c r="F33" s="6"/>
      <c r="G33" s="8">
        <f>IF(OR(E33="",F33=""),"",E33-F33)</f>
      </c>
      <c r="H33" s="9">
        <f>IFERROR(G33/E33,"")</f>
      </c>
      <c r="I33" s="10">
        <f>IFERROR(F33/E33,"")</f>
      </c>
      <c r="J33" s="11">
        <f>IFERROR(E33/F33,"")</f>
      </c>
      <c r="K33" s="12"/>
      <c r="L33" s="8">
        <f>IF(OR(G33="",K33=""),"",G33*K33)</f>
      </c>
    </row>
    <row r="34" spans="1:12" x14ac:dyDescent="0.25">
      <c r="A34" s="5"/>
      <c r="B34" s="5"/>
      <c r="C34" s="6"/>
      <c r="D34" s="7">
        <v>0.1</v>
      </c>
      <c r="E34" s="8">
        <f>IF(C34="","",C34/(1+N(D34)))</f>
      </c>
      <c r="F34" s="6"/>
      <c r="G34" s="8">
        <f>IF(OR(E34="",F34=""),"",E34-F34)</f>
      </c>
      <c r="H34" s="9">
        <f>IFERROR(G34/E34,"")</f>
      </c>
      <c r="I34" s="10">
        <f>IFERROR(F34/E34,"")</f>
      </c>
      <c r="J34" s="11">
        <f>IFERROR(E34/F34,"")</f>
      </c>
      <c r="K34" s="12"/>
      <c r="L34" s="8">
        <f>IF(OR(G34="",K34=""),"",G34*K34)</f>
      </c>
    </row>
    <row r="35" spans="1:12" x14ac:dyDescent="0.25">
      <c r="A35" s="5"/>
      <c r="B35" s="5"/>
      <c r="C35" s="6"/>
      <c r="D35" s="7">
        <v>0.1</v>
      </c>
      <c r="E35" s="8">
        <f>IF(C35="","",C35/(1+N(D35)))</f>
      </c>
      <c r="F35" s="6"/>
      <c r="G35" s="8">
        <f>IF(OR(E35="",F35=""),"",E35-F35)</f>
      </c>
      <c r="H35" s="9">
        <f>IFERROR(G35/E35,"")</f>
      </c>
      <c r="I35" s="10">
        <f>IFERROR(F35/E35,"")</f>
      </c>
      <c r="J35" s="11">
        <f>IFERROR(E35/F35,"")</f>
      </c>
      <c r="K35" s="12"/>
      <c r="L35" s="8">
        <f>IF(OR(G35="",K35=""),"",G35*K35)</f>
      </c>
    </row>
    <row r="36" spans="1:12" x14ac:dyDescent="0.25">
      <c r="A36" s="5"/>
      <c r="B36" s="5"/>
      <c r="C36" s="6"/>
      <c r="D36" s="7">
        <v>0.1</v>
      </c>
      <c r="E36" s="8">
        <f>IF(C36="","",C36/(1+N(D36)))</f>
      </c>
      <c r="F36" s="6"/>
      <c r="G36" s="8">
        <f>IF(OR(E36="",F36=""),"",E36-F36)</f>
      </c>
      <c r="H36" s="9">
        <f>IFERROR(G36/E36,"")</f>
      </c>
      <c r="I36" s="10">
        <f>IFERROR(F36/E36,"")</f>
      </c>
      <c r="J36" s="11">
        <f>IFERROR(E36/F36,"")</f>
      </c>
      <c r="K36" s="12"/>
      <c r="L36" s="8">
        <f>IF(OR(G36="",K36=""),"",G36*K36)</f>
      </c>
    </row>
    <row r="37" spans="1:12" x14ac:dyDescent="0.25">
      <c r="A37" s="5"/>
      <c r="B37" s="5"/>
      <c r="C37" s="6"/>
      <c r="D37" s="7">
        <v>0.1</v>
      </c>
      <c r="E37" s="8">
        <f>IF(C37="","",C37/(1+N(D37)))</f>
      </c>
      <c r="F37" s="6"/>
      <c r="G37" s="8">
        <f>IF(OR(E37="",F37=""),"",E37-F37)</f>
      </c>
      <c r="H37" s="9">
        <f>IFERROR(G37/E37,"")</f>
      </c>
      <c r="I37" s="10">
        <f>IFERROR(F37/E37,"")</f>
      </c>
      <c r="J37" s="11">
        <f>IFERROR(E37/F37,"")</f>
      </c>
      <c r="K37" s="12"/>
      <c r="L37" s="8">
        <f>IF(OR(G37="",K37=""),"",G37*K37)</f>
      </c>
    </row>
    <row r="38" spans="1:12" x14ac:dyDescent="0.25">
      <c r="A38" s="5"/>
      <c r="B38" s="5"/>
      <c r="C38" s="6"/>
      <c r="D38" s="7">
        <v>0.1</v>
      </c>
      <c r="E38" s="8">
        <f>IF(C38="","",C38/(1+N(D38)))</f>
      </c>
      <c r="F38" s="6"/>
      <c r="G38" s="8">
        <f>IF(OR(E38="",F38=""),"",E38-F38)</f>
      </c>
      <c r="H38" s="9">
        <f>IFERROR(G38/E38,"")</f>
      </c>
      <c r="I38" s="10">
        <f>IFERROR(F38/E38,"")</f>
      </c>
      <c r="J38" s="11">
        <f>IFERROR(E38/F38,"")</f>
      </c>
      <c r="K38" s="12"/>
      <c r="L38" s="8">
        <f>IF(OR(G38="",K38=""),"",G38*K38)</f>
      </c>
    </row>
    <row r="39" spans="1:12" x14ac:dyDescent="0.25">
      <c r="A39" s="5"/>
      <c r="B39" s="5"/>
      <c r="C39" s="6"/>
      <c r="D39" s="7">
        <v>0.1</v>
      </c>
      <c r="E39" s="8">
        <f>IF(C39="","",C39/(1+N(D39)))</f>
      </c>
      <c r="F39" s="6"/>
      <c r="G39" s="8">
        <f>IF(OR(E39="",F39=""),"",E39-F39)</f>
      </c>
      <c r="H39" s="9">
        <f>IFERROR(G39/E39,"")</f>
      </c>
      <c r="I39" s="10">
        <f>IFERROR(F39/E39,"")</f>
      </c>
      <c r="J39" s="11">
        <f>IFERROR(E39/F39,"")</f>
      </c>
      <c r="K39" s="12"/>
      <c r="L39" s="8">
        <f>IF(OR(G39="",K39=""),"",G39*K39)</f>
      </c>
    </row>
    <row r="40" spans="1:12" x14ac:dyDescent="0.25">
      <c r="A40" s="5"/>
      <c r="B40" s="5"/>
      <c r="C40" s="6"/>
      <c r="D40" s="7">
        <v>0.1</v>
      </c>
      <c r="E40" s="8">
        <f>IF(C40="","",C40/(1+N(D40)))</f>
      </c>
      <c r="F40" s="6"/>
      <c r="G40" s="8">
        <f>IF(OR(E40="",F40=""),"",E40-F40)</f>
      </c>
      <c r="H40" s="9">
        <f>IFERROR(G40/E40,"")</f>
      </c>
      <c r="I40" s="10">
        <f>IFERROR(F40/E40,"")</f>
      </c>
      <c r="J40" s="11">
        <f>IFERROR(E40/F40,"")</f>
      </c>
      <c r="K40" s="12"/>
      <c r="L40" s="8">
        <f>IF(OR(G40="",K40=""),"",G40*K40)</f>
      </c>
    </row>
    <row r="41" spans="1:12" x14ac:dyDescent="0.25">
      <c r="A41" s="5"/>
      <c r="B41" s="5"/>
      <c r="C41" s="6"/>
      <c r="D41" s="7">
        <v>0.1</v>
      </c>
      <c r="E41" s="8">
        <f>IF(C41="","",C41/(1+N(D41)))</f>
      </c>
      <c r="F41" s="6"/>
      <c r="G41" s="8">
        <f>IF(OR(E41="",F41=""),"",E41-F41)</f>
      </c>
      <c r="H41" s="9">
        <f>IFERROR(G41/E41,"")</f>
      </c>
      <c r="I41" s="10">
        <f>IFERROR(F41/E41,"")</f>
      </c>
      <c r="J41" s="11">
        <f>IFERROR(E41/F41,"")</f>
      </c>
      <c r="K41" s="12"/>
      <c r="L41" s="8">
        <f>IF(OR(G41="",K41=""),"",G41*K41)</f>
      </c>
    </row>
    <row r="42" spans="1:12" x14ac:dyDescent="0.25">
      <c r="A42" s="5"/>
      <c r="B42" s="5"/>
      <c r="C42" s="6"/>
      <c r="D42" s="7">
        <v>0.1</v>
      </c>
      <c r="E42" s="8">
        <f>IF(C42="","",C42/(1+N(D42)))</f>
      </c>
      <c r="F42" s="6"/>
      <c r="G42" s="8">
        <f>IF(OR(E42="",F42=""),"",E42-F42)</f>
      </c>
      <c r="H42" s="9">
        <f>IFERROR(G42/E42,"")</f>
      </c>
      <c r="I42" s="10">
        <f>IFERROR(F42/E42,"")</f>
      </c>
      <c r="J42" s="11">
        <f>IFERROR(E42/F42,"")</f>
      </c>
      <c r="K42" s="12"/>
      <c r="L42" s="8">
        <f>IF(OR(G42="",K42=""),"",G42*K42)</f>
      </c>
    </row>
    <row r="43" spans="1:12" x14ac:dyDescent="0.25">
      <c r="A43" s="5"/>
      <c r="B43" s="5"/>
      <c r="C43" s="6"/>
      <c r="D43" s="7">
        <v>0.1</v>
      </c>
      <c r="E43" s="8">
        <f>IF(C43="","",C43/(1+N(D43)))</f>
      </c>
      <c r="F43" s="6"/>
      <c r="G43" s="8">
        <f>IF(OR(E43="",F43=""),"",E43-F43)</f>
      </c>
      <c r="H43" s="9">
        <f>IFERROR(G43/E43,"")</f>
      </c>
      <c r="I43" s="10">
        <f>IFERROR(F43/E43,"")</f>
      </c>
      <c r="J43" s="11">
        <f>IFERROR(E43/F43,"")</f>
      </c>
      <c r="K43" s="12"/>
      <c r="L43" s="8">
        <f>IF(OR(G43="",K43=""),"",G43*K43)</f>
      </c>
    </row>
    <row r="44" spans="1:12" x14ac:dyDescent="0.25">
      <c r="A44" s="5"/>
      <c r="B44" s="5"/>
      <c r="C44" s="6"/>
      <c r="D44" s="7">
        <v>0.1</v>
      </c>
      <c r="E44" s="8">
        <f>IF(C44="","",C44/(1+N(D44)))</f>
      </c>
      <c r="F44" s="6"/>
      <c r="G44" s="8">
        <f>IF(OR(E44="",F44=""),"",E44-F44)</f>
      </c>
      <c r="H44" s="9">
        <f>IFERROR(G44/E44,"")</f>
      </c>
      <c r="I44" s="10">
        <f>IFERROR(F44/E44,"")</f>
      </c>
      <c r="J44" s="11">
        <f>IFERROR(E44/F44,"")</f>
      </c>
      <c r="K44" s="12"/>
      <c r="L44" s="8">
        <f>IF(OR(G44="",K44=""),"",G44*K44)</f>
      </c>
    </row>
    <row r="46" spans="1:2" x14ac:dyDescent="0.25">
      <c r="A46" s="13" t="s">
        <v>14</v>
      </c>
      <c r="B46" s="14">
        <f>SUMPRODUCT(E5:E44,K5:K44)</f>
      </c>
    </row>
    <row r="47" spans="1:2" x14ac:dyDescent="0.25">
      <c r="A47" s="13" t="s">
        <v>15</v>
      </c>
      <c r="B47" s="14">
        <f>SUMPRODUCT(F5:F44,K5:K44)</f>
      </c>
    </row>
    <row r="48" spans="1:2" x14ac:dyDescent="0.25">
      <c r="A48" s="13" t="s">
        <v>16</v>
      </c>
      <c r="B48" s="15">
        <f>SUM(L5:L44)</f>
      </c>
    </row>
    <row r="49" spans="1:2" x14ac:dyDescent="0.25">
      <c r="A49" s="13" t="s">
        <v>17</v>
      </c>
      <c r="B49" s="16">
        <f>IFERROR(B47/B46,"")</f>
      </c>
    </row>
    <row r="50" spans="1:2" x14ac:dyDescent="0.25">
      <c r="A50" s="13" t="s">
        <v>18</v>
      </c>
      <c r="B50" s="14">
        <f>IFERROR(B48/SUM(K5:K44),"")</f>
      </c>
    </row>
    <row r="52" ht="22" customHeight="1" spans="1:12" x14ac:dyDescent="0.25">
      <c r="A52" s="17" t="s">
        <v>19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</sheetData>
  <mergeCells count="3">
    <mergeCell ref="A1:L1"/>
    <mergeCell ref="A2:L2"/>
    <mergeCell ref="A52:L52"/>
  </mergeCells>
  <conditionalFormatting sqref="I5:I44">
    <cfRule type="cellIs" dxfId="0" priority="1" operator="greaterThan">
      <formula>0.35</formula>
    </cfRule>
  </conditionalFormatting>
  <dataValidations count="4">
    <dataValidation type="list" allowBlank="1" sqref="B10:B44">
      <formula1>"Entrée,Plat,Dessert,Boisson,Formule"</formula1>
    </dataValidation>
    <dataValidation type="list" allowBlank="1" sqref="B5:B44">
      <formula1>"Entrée,Plat,Dessert,Boisson,Formule"</formula1>
    </dataValidation>
    <dataValidation type="decimal" allowBlank="1" showErrorMessage="1" errorTitle="TVA" error="10 % sur place, 5,5 % à emporter différé, 20 % alcool." sqref="D10:D44">
      <formula1>0</formula1>
      <formula2>0.2</formula2>
    </dataValidation>
    <dataValidation type="decimal" allowBlank="1" showErrorMessage="1" errorTitle="TVA" error="10 % sur place, 5,5 % à emporter différé, 20 % alcool." sqref="D5:D44">
      <formula1>0</formula1>
      <formula2>0.2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&amp;LModèle gratuit Marge UP – www.marge-up.fr&amp;RPage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1" customWidth="1"/>
    <col min="4" max="4" width="8" customWidth="1"/>
    <col min="5" max="5" width="11" customWidth="1"/>
    <col min="6" max="6" width="12" customWidth="1"/>
    <col min="7" max="8" width="11" customWidth="1"/>
    <col min="9" max="9" width="10" customWidth="1"/>
    <col min="10" max="10" width="11" customWidth="1"/>
    <col min="11" max="11" width="10" customWidth="1"/>
    <col min="12" max="12" width="13" customWidth="1"/>
  </cols>
  <sheetData>
    <row r="1" ht="32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30" customHeight="1" spans="1:12" x14ac:dyDescent="0.25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</row>
    <row r="5" spans="1:12" x14ac:dyDescent="0.25">
      <c r="A5" s="5" t="s">
        <v>20</v>
      </c>
      <c r="B5" s="5" t="s">
        <v>2</v>
      </c>
      <c r="C5" s="6">
        <v>17</v>
      </c>
      <c r="D5" s="7">
        <v>0.1</v>
      </c>
      <c r="E5" s="8">
        <f>IF(C5="","",C5/(1+N(D5)))</f>
      </c>
      <c r="F5" s="6">
        <v>4.6</v>
      </c>
      <c r="G5" s="8">
        <f>IF(OR(E5="",F5=""),"",E5-F5)</f>
      </c>
      <c r="H5" s="9">
        <f>IFERROR(G5/E5,"")</f>
      </c>
      <c r="I5" s="10">
        <f>IFERROR(F5/E5,"")</f>
      </c>
      <c r="J5" s="11">
        <f>IFERROR(E5/F5,"")</f>
      </c>
      <c r="K5" s="12">
        <v>420</v>
      </c>
      <c r="L5" s="8">
        <f>IF(OR(G5="",K5=""),"",G5*K5)</f>
      </c>
    </row>
    <row r="6" spans="1:12" x14ac:dyDescent="0.25">
      <c r="A6" s="5" t="s">
        <v>21</v>
      </c>
      <c r="B6" s="5" t="s">
        <v>2</v>
      </c>
      <c r="C6" s="6">
        <v>15</v>
      </c>
      <c r="D6" s="7">
        <v>0.1</v>
      </c>
      <c r="E6" s="8">
        <f>IF(C6="","",C6/(1+N(D6)))</f>
      </c>
      <c r="F6" s="6">
        <v>3.8</v>
      </c>
      <c r="G6" s="8">
        <f>IF(OR(E6="",F6=""),"",E6-F6)</f>
      </c>
      <c r="H6" s="9">
        <f>IFERROR(G6/E6,"")</f>
      </c>
      <c r="I6" s="10">
        <f>IFERROR(F6/E6,"")</f>
      </c>
      <c r="J6" s="11">
        <f>IFERROR(E6/F6,"")</f>
      </c>
      <c r="K6" s="12">
        <v>310</v>
      </c>
      <c r="L6" s="8">
        <f>IF(OR(G6="",K6=""),"",G6*K6)</f>
      </c>
    </row>
    <row r="7" spans="1:12" x14ac:dyDescent="0.25">
      <c r="A7" s="5" t="s">
        <v>22</v>
      </c>
      <c r="B7" s="5" t="s">
        <v>2</v>
      </c>
      <c r="C7" s="6">
        <v>19</v>
      </c>
      <c r="D7" s="7">
        <v>0.1</v>
      </c>
      <c r="E7" s="8">
        <f>IF(C7="","",C7/(1+N(D7)))</f>
      </c>
      <c r="F7" s="6">
        <v>4.9</v>
      </c>
      <c r="G7" s="8">
        <f>IF(OR(E7="",F7=""),"",E7-F7)</f>
      </c>
      <c r="H7" s="9">
        <f>IFERROR(G7/E7,"")</f>
      </c>
      <c r="I7" s="10">
        <f>IFERROR(F7/E7,"")</f>
      </c>
      <c r="J7" s="11">
        <f>IFERROR(E7/F7,"")</f>
      </c>
      <c r="K7" s="12">
        <v>260</v>
      </c>
      <c r="L7" s="8">
        <f>IF(OR(G7="",K7=""),"",G7*K7)</f>
      </c>
    </row>
    <row r="8" spans="1:12" x14ac:dyDescent="0.25">
      <c r="A8" s="5" t="s">
        <v>23</v>
      </c>
      <c r="B8" s="5" t="s">
        <v>2</v>
      </c>
      <c r="C8" s="6">
        <v>18</v>
      </c>
      <c r="D8" s="7">
        <v>0.1</v>
      </c>
      <c r="E8" s="8">
        <f>IF(C8="","",C8/(1+N(D8)))</f>
      </c>
      <c r="F8" s="6">
        <v>6.2</v>
      </c>
      <c r="G8" s="8">
        <f>IF(OR(E8="",F8=""),"",E8-F8)</f>
      </c>
      <c r="H8" s="9">
        <f>IFERROR(G8/E8,"")</f>
      </c>
      <c r="I8" s="10">
        <f>IFERROR(F8/E8,"")</f>
      </c>
      <c r="J8" s="11">
        <f>IFERROR(E8/F8,"")</f>
      </c>
      <c r="K8" s="12">
        <v>150</v>
      </c>
      <c r="L8" s="8">
        <f>IF(OR(G8="",K8=""),"",G8*K8)</f>
      </c>
    </row>
    <row r="9" spans="1:12" x14ac:dyDescent="0.25">
      <c r="A9" s="5" t="s">
        <v>24</v>
      </c>
      <c r="B9" s="5" t="s">
        <v>2</v>
      </c>
      <c r="C9" s="6">
        <v>24</v>
      </c>
      <c r="D9" s="7">
        <v>0.1</v>
      </c>
      <c r="E9" s="8">
        <f>IF(C9="","",C9/(1+N(D9)))</f>
      </c>
      <c r="F9" s="6">
        <v>7.1</v>
      </c>
      <c r="G9" s="8">
        <f>IF(OR(E9="",F9=""),"",E9-F9)</f>
      </c>
      <c r="H9" s="9">
        <f>IFERROR(G9/E9,"")</f>
      </c>
      <c r="I9" s="10">
        <f>IFERROR(F9/E9,"")</f>
      </c>
      <c r="J9" s="11">
        <f>IFERROR(E9/F9,"")</f>
      </c>
      <c r="K9" s="12">
        <v>90</v>
      </c>
      <c r="L9" s="8">
        <f>IF(OR(G9="",K9=""),"",G9*K9)</f>
      </c>
    </row>
    <row r="10" spans="1:12" x14ac:dyDescent="0.25">
      <c r="A10" s="5" t="s">
        <v>25</v>
      </c>
      <c r="B10" s="5" t="s">
        <v>2</v>
      </c>
      <c r="C10" s="6">
        <v>16.5</v>
      </c>
      <c r="D10" s="7">
        <v>0.1</v>
      </c>
      <c r="E10" s="8">
        <f>IF(C10="","",C10/(1+N(D10)))</f>
      </c>
      <c r="F10" s="6">
        <v>3.2</v>
      </c>
      <c r="G10" s="8">
        <f>IF(OR(E10="",F10=""),"",E10-F10)</f>
      </c>
      <c r="H10" s="9">
        <f>IFERROR(G10/E10,"")</f>
      </c>
      <c r="I10" s="10">
        <f>IFERROR(F10/E10,"")</f>
      </c>
      <c r="J10" s="11">
        <f>IFERROR(E10/F10,"")</f>
      </c>
      <c r="K10" s="12">
        <v>70</v>
      </c>
      <c r="L10" s="8">
        <f>IF(OR(G10="",K10=""),"",G10*K10)</f>
      </c>
    </row>
    <row r="11" spans="1:12" x14ac:dyDescent="0.25">
      <c r="A11" s="5"/>
      <c r="B11" s="5"/>
      <c r="C11" s="6"/>
      <c r="D11" s="7">
        <v>0.1</v>
      </c>
      <c r="E11" s="8">
        <f>IF(C11="","",C11/(1+N(D11)))</f>
      </c>
      <c r="F11" s="6"/>
      <c r="G11" s="8">
        <f>IF(OR(E11="",F11=""),"",E11-F11)</f>
      </c>
      <c r="H11" s="9">
        <f>IFERROR(G11/E11,"")</f>
      </c>
      <c r="I11" s="10">
        <f>IFERROR(F11/E11,"")</f>
      </c>
      <c r="J11" s="11">
        <f>IFERROR(E11/F11,"")</f>
      </c>
      <c r="K11" s="12"/>
      <c r="L11" s="8">
        <f>IF(OR(G11="",K11=""),"",G11*K11)</f>
      </c>
    </row>
    <row r="12" spans="1:12" x14ac:dyDescent="0.25">
      <c r="A12" s="5"/>
      <c r="B12" s="5"/>
      <c r="C12" s="6"/>
      <c r="D12" s="7">
        <v>0.1</v>
      </c>
      <c r="E12" s="8">
        <f>IF(C12="","",C12/(1+N(D12)))</f>
      </c>
      <c r="F12" s="6"/>
      <c r="G12" s="8">
        <f>IF(OR(E12="",F12=""),"",E12-F12)</f>
      </c>
      <c r="H12" s="9">
        <f>IFERROR(G12/E12,"")</f>
      </c>
      <c r="I12" s="10">
        <f>IFERROR(F12/E12,"")</f>
      </c>
      <c r="J12" s="11">
        <f>IFERROR(E12/F12,"")</f>
      </c>
      <c r="K12" s="12"/>
      <c r="L12" s="8">
        <f>IF(OR(G12="",K12=""),"",G12*K12)</f>
      </c>
    </row>
    <row r="13" spans="1:12" x14ac:dyDescent="0.25">
      <c r="A13" s="5"/>
      <c r="B13" s="5"/>
      <c r="C13" s="6"/>
      <c r="D13" s="7">
        <v>0.1</v>
      </c>
      <c r="E13" s="8">
        <f>IF(C13="","",C13/(1+N(D13)))</f>
      </c>
      <c r="F13" s="6"/>
      <c r="G13" s="8">
        <f>IF(OR(E13="",F13=""),"",E13-F13)</f>
      </c>
      <c r="H13" s="9">
        <f>IFERROR(G13/E13,"")</f>
      </c>
      <c r="I13" s="10">
        <f>IFERROR(F13/E13,"")</f>
      </c>
      <c r="J13" s="11">
        <f>IFERROR(E13/F13,"")</f>
      </c>
      <c r="K13" s="12"/>
      <c r="L13" s="8">
        <f>IF(OR(G13="",K13=""),"",G13*K13)</f>
      </c>
    </row>
    <row r="14" spans="1:12" x14ac:dyDescent="0.25">
      <c r="A14" s="5"/>
      <c r="B14" s="5"/>
      <c r="C14" s="6"/>
      <c r="D14" s="7">
        <v>0.1</v>
      </c>
      <c r="E14" s="8">
        <f>IF(C14="","",C14/(1+N(D14)))</f>
      </c>
      <c r="F14" s="6"/>
      <c r="G14" s="8">
        <f>IF(OR(E14="",F14=""),"",E14-F14)</f>
      </c>
      <c r="H14" s="9">
        <f>IFERROR(G14/E14,"")</f>
      </c>
      <c r="I14" s="10">
        <f>IFERROR(F14/E14,"")</f>
      </c>
      <c r="J14" s="11">
        <f>IFERROR(E14/F14,"")</f>
      </c>
      <c r="K14" s="12"/>
      <c r="L14" s="8">
        <f>IF(OR(G14="",K14=""),"",G14*K14)</f>
      </c>
    </row>
    <row r="15" spans="1:12" x14ac:dyDescent="0.25">
      <c r="A15" s="5"/>
      <c r="B15" s="5"/>
      <c r="C15" s="6"/>
      <c r="D15" s="7">
        <v>0.1</v>
      </c>
      <c r="E15" s="8">
        <f>IF(C15="","",C15/(1+N(D15)))</f>
      </c>
      <c r="F15" s="6"/>
      <c r="G15" s="8">
        <f>IF(OR(E15="",F15=""),"",E15-F15)</f>
      </c>
      <c r="H15" s="9">
        <f>IFERROR(G15/E15,"")</f>
      </c>
      <c r="I15" s="10">
        <f>IFERROR(F15/E15,"")</f>
      </c>
      <c r="J15" s="11">
        <f>IFERROR(E15/F15,"")</f>
      </c>
      <c r="K15" s="12"/>
      <c r="L15" s="8">
        <f>IF(OR(G15="",K15=""),"",G15*K15)</f>
      </c>
    </row>
    <row r="16" spans="1:12" x14ac:dyDescent="0.25">
      <c r="A16" s="5"/>
      <c r="B16" s="5"/>
      <c r="C16" s="6"/>
      <c r="D16" s="7">
        <v>0.1</v>
      </c>
      <c r="E16" s="8">
        <f>IF(C16="","",C16/(1+N(D16)))</f>
      </c>
      <c r="F16" s="6"/>
      <c r="G16" s="8">
        <f>IF(OR(E16="",F16=""),"",E16-F16)</f>
      </c>
      <c r="H16" s="9">
        <f>IFERROR(G16/E16,"")</f>
      </c>
      <c r="I16" s="10">
        <f>IFERROR(F16/E16,"")</f>
      </c>
      <c r="J16" s="11">
        <f>IFERROR(E16/F16,"")</f>
      </c>
      <c r="K16" s="12"/>
      <c r="L16" s="8">
        <f>IF(OR(G16="",K16=""),"",G16*K16)</f>
      </c>
    </row>
    <row r="17" spans="1:12" x14ac:dyDescent="0.25">
      <c r="A17" s="5"/>
      <c r="B17" s="5"/>
      <c r="C17" s="6"/>
      <c r="D17" s="7">
        <v>0.1</v>
      </c>
      <c r="E17" s="8">
        <f>IF(C17="","",C17/(1+N(D17)))</f>
      </c>
      <c r="F17" s="6"/>
      <c r="G17" s="8">
        <f>IF(OR(E17="",F17=""),"",E17-F17)</f>
      </c>
      <c r="H17" s="9">
        <f>IFERROR(G17/E17,"")</f>
      </c>
      <c r="I17" s="10">
        <f>IFERROR(F17/E17,"")</f>
      </c>
      <c r="J17" s="11">
        <f>IFERROR(E17/F17,"")</f>
      </c>
      <c r="K17" s="12"/>
      <c r="L17" s="8">
        <f>IF(OR(G17="",K17=""),"",G17*K17)</f>
      </c>
    </row>
    <row r="18" spans="1:12" x14ac:dyDescent="0.25">
      <c r="A18" s="5"/>
      <c r="B18" s="5"/>
      <c r="C18" s="6"/>
      <c r="D18" s="7">
        <v>0.1</v>
      </c>
      <c r="E18" s="8">
        <f>IF(C18="","",C18/(1+N(D18)))</f>
      </c>
      <c r="F18" s="6"/>
      <c r="G18" s="8">
        <f>IF(OR(E18="",F18=""),"",E18-F18)</f>
      </c>
      <c r="H18" s="9">
        <f>IFERROR(G18/E18,"")</f>
      </c>
      <c r="I18" s="10">
        <f>IFERROR(F18/E18,"")</f>
      </c>
      <c r="J18" s="11">
        <f>IFERROR(E18/F18,"")</f>
      </c>
      <c r="K18" s="12"/>
      <c r="L18" s="8">
        <f>IF(OR(G18="",K18=""),"",G18*K18)</f>
      </c>
    </row>
    <row r="19" spans="1:12" x14ac:dyDescent="0.25">
      <c r="A19" s="5"/>
      <c r="B19" s="5"/>
      <c r="C19" s="6"/>
      <c r="D19" s="7">
        <v>0.1</v>
      </c>
      <c r="E19" s="8">
        <f>IF(C19="","",C19/(1+N(D19)))</f>
      </c>
      <c r="F19" s="6"/>
      <c r="G19" s="8">
        <f>IF(OR(E19="",F19=""),"",E19-F19)</f>
      </c>
      <c r="H19" s="9">
        <f>IFERROR(G19/E19,"")</f>
      </c>
      <c r="I19" s="10">
        <f>IFERROR(F19/E19,"")</f>
      </c>
      <c r="J19" s="11">
        <f>IFERROR(E19/F19,"")</f>
      </c>
      <c r="K19" s="12"/>
      <c r="L19" s="8">
        <f>IF(OR(G19="",K19=""),"",G19*K19)</f>
      </c>
    </row>
    <row r="20" spans="1:12" x14ac:dyDescent="0.25">
      <c r="A20" s="5"/>
      <c r="B20" s="5"/>
      <c r="C20" s="6"/>
      <c r="D20" s="7">
        <v>0.1</v>
      </c>
      <c r="E20" s="8">
        <f>IF(C20="","",C20/(1+N(D20)))</f>
      </c>
      <c r="F20" s="6"/>
      <c r="G20" s="8">
        <f>IF(OR(E20="",F20=""),"",E20-F20)</f>
      </c>
      <c r="H20" s="9">
        <f>IFERROR(G20/E20,"")</f>
      </c>
      <c r="I20" s="10">
        <f>IFERROR(F20/E20,"")</f>
      </c>
      <c r="J20" s="11">
        <f>IFERROR(E20/F20,"")</f>
      </c>
      <c r="K20" s="12"/>
      <c r="L20" s="8">
        <f>IF(OR(G20="",K20=""),"",G20*K20)</f>
      </c>
    </row>
    <row r="21" spans="1:12" x14ac:dyDescent="0.25">
      <c r="A21" s="5"/>
      <c r="B21" s="5"/>
      <c r="C21" s="6"/>
      <c r="D21" s="7">
        <v>0.1</v>
      </c>
      <c r="E21" s="8">
        <f>IF(C21="","",C21/(1+N(D21)))</f>
      </c>
      <c r="F21" s="6"/>
      <c r="G21" s="8">
        <f>IF(OR(E21="",F21=""),"",E21-F21)</f>
      </c>
      <c r="H21" s="9">
        <f>IFERROR(G21/E21,"")</f>
      </c>
      <c r="I21" s="10">
        <f>IFERROR(F21/E21,"")</f>
      </c>
      <c r="J21" s="11">
        <f>IFERROR(E21/F21,"")</f>
      </c>
      <c r="K21" s="12"/>
      <c r="L21" s="8">
        <f>IF(OR(G21="",K21=""),"",G21*K21)</f>
      </c>
    </row>
    <row r="22" spans="1:12" x14ac:dyDescent="0.25">
      <c r="A22" s="5"/>
      <c r="B22" s="5"/>
      <c r="C22" s="6"/>
      <c r="D22" s="7">
        <v>0.1</v>
      </c>
      <c r="E22" s="8">
        <f>IF(C22="","",C22/(1+N(D22)))</f>
      </c>
      <c r="F22" s="6"/>
      <c r="G22" s="8">
        <f>IF(OR(E22="",F22=""),"",E22-F22)</f>
      </c>
      <c r="H22" s="9">
        <f>IFERROR(G22/E22,"")</f>
      </c>
      <c r="I22" s="10">
        <f>IFERROR(F22/E22,"")</f>
      </c>
      <c r="J22" s="11">
        <f>IFERROR(E22/F22,"")</f>
      </c>
      <c r="K22" s="12"/>
      <c r="L22" s="8">
        <f>IF(OR(G22="",K22=""),"",G22*K22)</f>
      </c>
    </row>
    <row r="23" spans="1:12" x14ac:dyDescent="0.25">
      <c r="A23" s="5"/>
      <c r="B23" s="5"/>
      <c r="C23" s="6"/>
      <c r="D23" s="7">
        <v>0.1</v>
      </c>
      <c r="E23" s="8">
        <f>IF(C23="","",C23/(1+N(D23)))</f>
      </c>
      <c r="F23" s="6"/>
      <c r="G23" s="8">
        <f>IF(OR(E23="",F23=""),"",E23-F23)</f>
      </c>
      <c r="H23" s="9">
        <f>IFERROR(G23/E23,"")</f>
      </c>
      <c r="I23" s="10">
        <f>IFERROR(F23/E23,"")</f>
      </c>
      <c r="J23" s="11">
        <f>IFERROR(E23/F23,"")</f>
      </c>
      <c r="K23" s="12"/>
      <c r="L23" s="8">
        <f>IF(OR(G23="",K23=""),"",G23*K23)</f>
      </c>
    </row>
    <row r="24" spans="1:12" x14ac:dyDescent="0.25">
      <c r="A24" s="5"/>
      <c r="B24" s="5"/>
      <c r="C24" s="6"/>
      <c r="D24" s="7">
        <v>0.1</v>
      </c>
      <c r="E24" s="8">
        <f>IF(C24="","",C24/(1+N(D24)))</f>
      </c>
      <c r="F24" s="6"/>
      <c r="G24" s="8">
        <f>IF(OR(E24="",F24=""),"",E24-F24)</f>
      </c>
      <c r="H24" s="9">
        <f>IFERROR(G24/E24,"")</f>
      </c>
      <c r="I24" s="10">
        <f>IFERROR(F24/E24,"")</f>
      </c>
      <c r="J24" s="11">
        <f>IFERROR(E24/F24,"")</f>
      </c>
      <c r="K24" s="12"/>
      <c r="L24" s="8">
        <f>IF(OR(G24="",K24=""),"",G24*K24)</f>
      </c>
    </row>
    <row r="25" spans="1:12" x14ac:dyDescent="0.25">
      <c r="A25" s="5"/>
      <c r="B25" s="5"/>
      <c r="C25" s="6"/>
      <c r="D25" s="7">
        <v>0.1</v>
      </c>
      <c r="E25" s="8">
        <f>IF(C25="","",C25/(1+N(D25)))</f>
      </c>
      <c r="F25" s="6"/>
      <c r="G25" s="8">
        <f>IF(OR(E25="",F25=""),"",E25-F25)</f>
      </c>
      <c r="H25" s="9">
        <f>IFERROR(G25/E25,"")</f>
      </c>
      <c r="I25" s="10">
        <f>IFERROR(F25/E25,"")</f>
      </c>
      <c r="J25" s="11">
        <f>IFERROR(E25/F25,"")</f>
      </c>
      <c r="K25" s="12"/>
      <c r="L25" s="8">
        <f>IF(OR(G25="",K25=""),"",G25*K25)</f>
      </c>
    </row>
    <row r="26" spans="1:12" x14ac:dyDescent="0.25">
      <c r="A26" s="5"/>
      <c r="B26" s="5"/>
      <c r="C26" s="6"/>
      <c r="D26" s="7">
        <v>0.1</v>
      </c>
      <c r="E26" s="8">
        <f>IF(C26="","",C26/(1+N(D26)))</f>
      </c>
      <c r="F26" s="6"/>
      <c r="G26" s="8">
        <f>IF(OR(E26="",F26=""),"",E26-F26)</f>
      </c>
      <c r="H26" s="9">
        <f>IFERROR(G26/E26,"")</f>
      </c>
      <c r="I26" s="10">
        <f>IFERROR(F26/E26,"")</f>
      </c>
      <c r="J26" s="11">
        <f>IFERROR(E26/F26,"")</f>
      </c>
      <c r="K26" s="12"/>
      <c r="L26" s="8">
        <f>IF(OR(G26="",K26=""),"",G26*K26)</f>
      </c>
    </row>
    <row r="27" spans="1:12" x14ac:dyDescent="0.25">
      <c r="A27" s="5"/>
      <c r="B27" s="5"/>
      <c r="C27" s="6"/>
      <c r="D27" s="7">
        <v>0.1</v>
      </c>
      <c r="E27" s="8">
        <f>IF(C27="","",C27/(1+N(D27)))</f>
      </c>
      <c r="F27" s="6"/>
      <c r="G27" s="8">
        <f>IF(OR(E27="",F27=""),"",E27-F27)</f>
      </c>
      <c r="H27" s="9">
        <f>IFERROR(G27/E27,"")</f>
      </c>
      <c r="I27" s="10">
        <f>IFERROR(F27/E27,"")</f>
      </c>
      <c r="J27" s="11">
        <f>IFERROR(E27/F27,"")</f>
      </c>
      <c r="K27" s="12"/>
      <c r="L27" s="8">
        <f>IF(OR(G27="",K27=""),"",G27*K27)</f>
      </c>
    </row>
    <row r="28" spans="1:12" x14ac:dyDescent="0.25">
      <c r="A28" s="5"/>
      <c r="B28" s="5"/>
      <c r="C28" s="6"/>
      <c r="D28" s="7">
        <v>0.1</v>
      </c>
      <c r="E28" s="8">
        <f>IF(C28="","",C28/(1+N(D28)))</f>
      </c>
      <c r="F28" s="6"/>
      <c r="G28" s="8">
        <f>IF(OR(E28="",F28=""),"",E28-F28)</f>
      </c>
      <c r="H28" s="9">
        <f>IFERROR(G28/E28,"")</f>
      </c>
      <c r="I28" s="10">
        <f>IFERROR(F28/E28,"")</f>
      </c>
      <c r="J28" s="11">
        <f>IFERROR(E28/F28,"")</f>
      </c>
      <c r="K28" s="12"/>
      <c r="L28" s="8">
        <f>IF(OR(G28="",K28=""),"",G28*K28)</f>
      </c>
    </row>
    <row r="29" spans="1:12" x14ac:dyDescent="0.25">
      <c r="A29" s="5"/>
      <c r="B29" s="5"/>
      <c r="C29" s="6"/>
      <c r="D29" s="7">
        <v>0.1</v>
      </c>
      <c r="E29" s="8">
        <f>IF(C29="","",C29/(1+N(D29)))</f>
      </c>
      <c r="F29" s="6"/>
      <c r="G29" s="8">
        <f>IF(OR(E29="",F29=""),"",E29-F29)</f>
      </c>
      <c r="H29" s="9">
        <f>IFERROR(G29/E29,"")</f>
      </c>
      <c r="I29" s="10">
        <f>IFERROR(F29/E29,"")</f>
      </c>
      <c r="J29" s="11">
        <f>IFERROR(E29/F29,"")</f>
      </c>
      <c r="K29" s="12"/>
      <c r="L29" s="8">
        <f>IF(OR(G29="",K29=""),"",G29*K29)</f>
      </c>
    </row>
    <row r="30" spans="1:12" x14ac:dyDescent="0.25">
      <c r="A30" s="5"/>
      <c r="B30" s="5"/>
      <c r="C30" s="6"/>
      <c r="D30" s="7">
        <v>0.1</v>
      </c>
      <c r="E30" s="8">
        <f>IF(C30="","",C30/(1+N(D30)))</f>
      </c>
      <c r="F30" s="6"/>
      <c r="G30" s="8">
        <f>IF(OR(E30="",F30=""),"",E30-F30)</f>
      </c>
      <c r="H30" s="9">
        <f>IFERROR(G30/E30,"")</f>
      </c>
      <c r="I30" s="10">
        <f>IFERROR(F30/E30,"")</f>
      </c>
      <c r="J30" s="11">
        <f>IFERROR(E30/F30,"")</f>
      </c>
      <c r="K30" s="12"/>
      <c r="L30" s="8">
        <f>IF(OR(G30="",K30=""),"",G30*K30)</f>
      </c>
    </row>
    <row r="31" spans="1:12" x14ac:dyDescent="0.25">
      <c r="A31" s="5"/>
      <c r="B31" s="5"/>
      <c r="C31" s="6"/>
      <c r="D31" s="7">
        <v>0.1</v>
      </c>
      <c r="E31" s="8">
        <f>IF(C31="","",C31/(1+N(D31)))</f>
      </c>
      <c r="F31" s="6"/>
      <c r="G31" s="8">
        <f>IF(OR(E31="",F31=""),"",E31-F31)</f>
      </c>
      <c r="H31" s="9">
        <f>IFERROR(G31/E31,"")</f>
      </c>
      <c r="I31" s="10">
        <f>IFERROR(F31/E31,"")</f>
      </c>
      <c r="J31" s="11">
        <f>IFERROR(E31/F31,"")</f>
      </c>
      <c r="K31" s="12"/>
      <c r="L31" s="8">
        <f>IF(OR(G31="",K31=""),"",G31*K31)</f>
      </c>
    </row>
    <row r="32" spans="1:12" x14ac:dyDescent="0.25">
      <c r="A32" s="5"/>
      <c r="B32" s="5"/>
      <c r="C32" s="6"/>
      <c r="D32" s="7">
        <v>0.1</v>
      </c>
      <c r="E32" s="8">
        <f>IF(C32="","",C32/(1+N(D32)))</f>
      </c>
      <c r="F32" s="6"/>
      <c r="G32" s="8">
        <f>IF(OR(E32="",F32=""),"",E32-F32)</f>
      </c>
      <c r="H32" s="9">
        <f>IFERROR(G32/E32,"")</f>
      </c>
      <c r="I32" s="10">
        <f>IFERROR(F32/E32,"")</f>
      </c>
      <c r="J32" s="11">
        <f>IFERROR(E32/F32,"")</f>
      </c>
      <c r="K32" s="12"/>
      <c r="L32" s="8">
        <f>IF(OR(G32="",K32=""),"",G32*K32)</f>
      </c>
    </row>
    <row r="33" spans="1:12" x14ac:dyDescent="0.25">
      <c r="A33" s="5"/>
      <c r="B33" s="5"/>
      <c r="C33" s="6"/>
      <c r="D33" s="7">
        <v>0.1</v>
      </c>
      <c r="E33" s="8">
        <f>IF(C33="","",C33/(1+N(D33)))</f>
      </c>
      <c r="F33" s="6"/>
      <c r="G33" s="8">
        <f>IF(OR(E33="",F33=""),"",E33-F33)</f>
      </c>
      <c r="H33" s="9">
        <f>IFERROR(G33/E33,"")</f>
      </c>
      <c r="I33" s="10">
        <f>IFERROR(F33/E33,"")</f>
      </c>
      <c r="J33" s="11">
        <f>IFERROR(E33/F33,"")</f>
      </c>
      <c r="K33" s="12"/>
      <c r="L33" s="8">
        <f>IF(OR(G33="",K33=""),"",G33*K33)</f>
      </c>
    </row>
    <row r="34" spans="1:12" x14ac:dyDescent="0.25">
      <c r="A34" s="5"/>
      <c r="B34" s="5"/>
      <c r="C34" s="6"/>
      <c r="D34" s="7">
        <v>0.1</v>
      </c>
      <c r="E34" s="8">
        <f>IF(C34="","",C34/(1+N(D34)))</f>
      </c>
      <c r="F34" s="6"/>
      <c r="G34" s="8">
        <f>IF(OR(E34="",F34=""),"",E34-F34)</f>
      </c>
      <c r="H34" s="9">
        <f>IFERROR(G34/E34,"")</f>
      </c>
      <c r="I34" s="10">
        <f>IFERROR(F34/E34,"")</f>
      </c>
      <c r="J34" s="11">
        <f>IFERROR(E34/F34,"")</f>
      </c>
      <c r="K34" s="12"/>
      <c r="L34" s="8">
        <f>IF(OR(G34="",K34=""),"",G34*K34)</f>
      </c>
    </row>
    <row r="35" spans="1:12" x14ac:dyDescent="0.25">
      <c r="A35" s="5"/>
      <c r="B35" s="5"/>
      <c r="C35" s="6"/>
      <c r="D35" s="7">
        <v>0.1</v>
      </c>
      <c r="E35" s="8">
        <f>IF(C35="","",C35/(1+N(D35)))</f>
      </c>
      <c r="F35" s="6"/>
      <c r="G35" s="8">
        <f>IF(OR(E35="",F35=""),"",E35-F35)</f>
      </c>
      <c r="H35" s="9">
        <f>IFERROR(G35/E35,"")</f>
      </c>
      <c r="I35" s="10">
        <f>IFERROR(F35/E35,"")</f>
      </c>
      <c r="J35" s="11">
        <f>IFERROR(E35/F35,"")</f>
      </c>
      <c r="K35" s="12"/>
      <c r="L35" s="8">
        <f>IF(OR(G35="",K35=""),"",G35*K35)</f>
      </c>
    </row>
    <row r="36" spans="1:12" x14ac:dyDescent="0.25">
      <c r="A36" s="5"/>
      <c r="B36" s="5"/>
      <c r="C36" s="6"/>
      <c r="D36" s="7">
        <v>0.1</v>
      </c>
      <c r="E36" s="8">
        <f>IF(C36="","",C36/(1+N(D36)))</f>
      </c>
      <c r="F36" s="6"/>
      <c r="G36" s="8">
        <f>IF(OR(E36="",F36=""),"",E36-F36)</f>
      </c>
      <c r="H36" s="9">
        <f>IFERROR(G36/E36,"")</f>
      </c>
      <c r="I36" s="10">
        <f>IFERROR(F36/E36,"")</f>
      </c>
      <c r="J36" s="11">
        <f>IFERROR(E36/F36,"")</f>
      </c>
      <c r="K36" s="12"/>
      <c r="L36" s="8">
        <f>IF(OR(G36="",K36=""),"",G36*K36)</f>
      </c>
    </row>
    <row r="37" spans="1:12" x14ac:dyDescent="0.25">
      <c r="A37" s="5"/>
      <c r="B37" s="5"/>
      <c r="C37" s="6"/>
      <c r="D37" s="7">
        <v>0.1</v>
      </c>
      <c r="E37" s="8">
        <f>IF(C37="","",C37/(1+N(D37)))</f>
      </c>
      <c r="F37" s="6"/>
      <c r="G37" s="8">
        <f>IF(OR(E37="",F37=""),"",E37-F37)</f>
      </c>
      <c r="H37" s="9">
        <f>IFERROR(G37/E37,"")</f>
      </c>
      <c r="I37" s="10">
        <f>IFERROR(F37/E37,"")</f>
      </c>
      <c r="J37" s="11">
        <f>IFERROR(E37/F37,"")</f>
      </c>
      <c r="K37" s="12"/>
      <c r="L37" s="8">
        <f>IF(OR(G37="",K37=""),"",G37*K37)</f>
      </c>
    </row>
    <row r="38" spans="1:12" x14ac:dyDescent="0.25">
      <c r="A38" s="5"/>
      <c r="B38" s="5"/>
      <c r="C38" s="6"/>
      <c r="D38" s="7">
        <v>0.1</v>
      </c>
      <c r="E38" s="8">
        <f>IF(C38="","",C38/(1+N(D38)))</f>
      </c>
      <c r="F38" s="6"/>
      <c r="G38" s="8">
        <f>IF(OR(E38="",F38=""),"",E38-F38)</f>
      </c>
      <c r="H38" s="9">
        <f>IFERROR(G38/E38,"")</f>
      </c>
      <c r="I38" s="10">
        <f>IFERROR(F38/E38,"")</f>
      </c>
      <c r="J38" s="11">
        <f>IFERROR(E38/F38,"")</f>
      </c>
      <c r="K38" s="12"/>
      <c r="L38" s="8">
        <f>IF(OR(G38="",K38=""),"",G38*K38)</f>
      </c>
    </row>
    <row r="39" spans="1:12" x14ac:dyDescent="0.25">
      <c r="A39" s="5"/>
      <c r="B39" s="5"/>
      <c r="C39" s="6"/>
      <c r="D39" s="7">
        <v>0.1</v>
      </c>
      <c r="E39" s="8">
        <f>IF(C39="","",C39/(1+N(D39)))</f>
      </c>
      <c r="F39" s="6"/>
      <c r="G39" s="8">
        <f>IF(OR(E39="",F39=""),"",E39-F39)</f>
      </c>
      <c r="H39" s="9">
        <f>IFERROR(G39/E39,"")</f>
      </c>
      <c r="I39" s="10">
        <f>IFERROR(F39/E39,"")</f>
      </c>
      <c r="J39" s="11">
        <f>IFERROR(E39/F39,"")</f>
      </c>
      <c r="K39" s="12"/>
      <c r="L39" s="8">
        <f>IF(OR(G39="",K39=""),"",G39*K39)</f>
      </c>
    </row>
    <row r="40" spans="1:12" x14ac:dyDescent="0.25">
      <c r="A40" s="5"/>
      <c r="B40" s="5"/>
      <c r="C40" s="6"/>
      <c r="D40" s="7">
        <v>0.1</v>
      </c>
      <c r="E40" s="8">
        <f>IF(C40="","",C40/(1+N(D40)))</f>
      </c>
      <c r="F40" s="6"/>
      <c r="G40" s="8">
        <f>IF(OR(E40="",F40=""),"",E40-F40)</f>
      </c>
      <c r="H40" s="9">
        <f>IFERROR(G40/E40,"")</f>
      </c>
      <c r="I40" s="10">
        <f>IFERROR(F40/E40,"")</f>
      </c>
      <c r="J40" s="11">
        <f>IFERROR(E40/F40,"")</f>
      </c>
      <c r="K40" s="12"/>
      <c r="L40" s="8">
        <f>IF(OR(G40="",K40=""),"",G40*K40)</f>
      </c>
    </row>
    <row r="41" spans="1:12" x14ac:dyDescent="0.25">
      <c r="A41" s="5"/>
      <c r="B41" s="5"/>
      <c r="C41" s="6"/>
      <c r="D41" s="7">
        <v>0.1</v>
      </c>
      <c r="E41" s="8">
        <f>IF(C41="","",C41/(1+N(D41)))</f>
      </c>
      <c r="F41" s="6"/>
      <c r="G41" s="8">
        <f>IF(OR(E41="",F41=""),"",E41-F41)</f>
      </c>
      <c r="H41" s="9">
        <f>IFERROR(G41/E41,"")</f>
      </c>
      <c r="I41" s="10">
        <f>IFERROR(F41/E41,"")</f>
      </c>
      <c r="J41" s="11">
        <f>IFERROR(E41/F41,"")</f>
      </c>
      <c r="K41" s="12"/>
      <c r="L41" s="8">
        <f>IF(OR(G41="",K41=""),"",G41*K41)</f>
      </c>
    </row>
    <row r="42" spans="1:12" x14ac:dyDescent="0.25">
      <c r="A42" s="5"/>
      <c r="B42" s="5"/>
      <c r="C42" s="6"/>
      <c r="D42" s="7">
        <v>0.1</v>
      </c>
      <c r="E42" s="8">
        <f>IF(C42="","",C42/(1+N(D42)))</f>
      </c>
      <c r="F42" s="6"/>
      <c r="G42" s="8">
        <f>IF(OR(E42="",F42=""),"",E42-F42)</f>
      </c>
      <c r="H42" s="9">
        <f>IFERROR(G42/E42,"")</f>
      </c>
      <c r="I42" s="10">
        <f>IFERROR(F42/E42,"")</f>
      </c>
      <c r="J42" s="11">
        <f>IFERROR(E42/F42,"")</f>
      </c>
      <c r="K42" s="12"/>
      <c r="L42" s="8">
        <f>IF(OR(G42="",K42=""),"",G42*K42)</f>
      </c>
    </row>
    <row r="43" spans="1:12" x14ac:dyDescent="0.25">
      <c r="A43" s="5"/>
      <c r="B43" s="5"/>
      <c r="C43" s="6"/>
      <c r="D43" s="7">
        <v>0.1</v>
      </c>
      <c r="E43" s="8">
        <f>IF(C43="","",C43/(1+N(D43)))</f>
      </c>
      <c r="F43" s="6"/>
      <c r="G43" s="8">
        <f>IF(OR(E43="",F43=""),"",E43-F43)</f>
      </c>
      <c r="H43" s="9">
        <f>IFERROR(G43/E43,"")</f>
      </c>
      <c r="I43" s="10">
        <f>IFERROR(F43/E43,"")</f>
      </c>
      <c r="J43" s="11">
        <f>IFERROR(E43/F43,"")</f>
      </c>
      <c r="K43" s="12"/>
      <c r="L43" s="8">
        <f>IF(OR(G43="",K43=""),"",G43*K43)</f>
      </c>
    </row>
    <row r="44" spans="1:12" x14ac:dyDescent="0.25">
      <c r="A44" s="5"/>
      <c r="B44" s="5"/>
      <c r="C44" s="6"/>
      <c r="D44" s="7">
        <v>0.1</v>
      </c>
      <c r="E44" s="8">
        <f>IF(C44="","",C44/(1+N(D44)))</f>
      </c>
      <c r="F44" s="6"/>
      <c r="G44" s="8">
        <f>IF(OR(E44="",F44=""),"",E44-F44)</f>
      </c>
      <c r="H44" s="9">
        <f>IFERROR(G44/E44,"")</f>
      </c>
      <c r="I44" s="10">
        <f>IFERROR(F44/E44,"")</f>
      </c>
      <c r="J44" s="11">
        <f>IFERROR(E44/F44,"")</f>
      </c>
      <c r="K44" s="12"/>
      <c r="L44" s="8">
        <f>IF(OR(G44="",K44=""),"",G44*K44)</f>
      </c>
    </row>
    <row r="46" spans="1:2" x14ac:dyDescent="0.25">
      <c r="A46" s="13" t="s">
        <v>14</v>
      </c>
      <c r="B46" s="14">
        <f>SUMPRODUCT(E5:E44,K5:K44)</f>
      </c>
    </row>
    <row r="47" spans="1:2" x14ac:dyDescent="0.25">
      <c r="A47" s="13" t="s">
        <v>15</v>
      </c>
      <c r="B47" s="14">
        <f>SUMPRODUCT(F5:F44,K5:K44)</f>
      </c>
    </row>
    <row r="48" spans="1:2" x14ac:dyDescent="0.25">
      <c r="A48" s="13" t="s">
        <v>16</v>
      </c>
      <c r="B48" s="15">
        <f>SUM(L5:L44)</f>
      </c>
    </row>
    <row r="49" spans="1:2" x14ac:dyDescent="0.25">
      <c r="A49" s="13" t="s">
        <v>17</v>
      </c>
      <c r="B49" s="16">
        <f>IFERROR(B47/B46,"")</f>
      </c>
    </row>
    <row r="50" spans="1:2" x14ac:dyDescent="0.25">
      <c r="A50" s="13" t="s">
        <v>18</v>
      </c>
      <c r="B50" s="14">
        <f>IFERROR(B48/SUM(K5:K44),"")</f>
      </c>
    </row>
    <row r="52" ht="22" customHeight="1" spans="1:12" x14ac:dyDescent="0.25">
      <c r="A52" s="17" t="s">
        <v>19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</sheetData>
  <mergeCells count="3">
    <mergeCell ref="A1:L1"/>
    <mergeCell ref="A2:L2"/>
    <mergeCell ref="A52:L52"/>
  </mergeCells>
  <conditionalFormatting sqref="I5:I44">
    <cfRule type="cellIs" dxfId="1" priority="1" operator="greaterThan">
      <formula>0.35</formula>
    </cfRule>
  </conditionalFormatting>
  <dataValidations count="4">
    <dataValidation type="list" allowBlank="1" sqref="B10:B44">
      <formula1>"Entrée,Plat,Dessert,Boisson,Formule"</formula1>
    </dataValidation>
    <dataValidation type="list" allowBlank="1" sqref="B5:B44">
      <formula1>"Entrée,Plat,Dessert,Boisson,Formule"</formula1>
    </dataValidation>
    <dataValidation type="decimal" allowBlank="1" showErrorMessage="1" errorTitle="TVA" error="10 % sur place, 5,5 % à emporter différé, 20 % alcool." sqref="D10:D44">
      <formula1>0</formula1>
      <formula2>0.2</formula2>
    </dataValidation>
    <dataValidation type="decimal" allowBlank="1" showErrorMessage="1" errorTitle="TVA" error="10 % sur place, 5,5 % à emporter différé, 20 % alcool." sqref="D5:D44">
      <formula1>0</formula1>
      <formula2>0.2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&amp;LModèle gratuit Marge UP – www.marge-up.fr&amp;RPage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Marge par plat</vt:lpstr>
      <vt:lpstr>Exemple – bistrot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Marge UP</dc:creator>
  <dc:title>Tableau de calcul de marge</dc:title>
  <dc:subject/>
  <dc:description/>
  <cp:keywords/>
  <cp:category/>
  <cp:lastModifiedBy>Unknown</cp:lastModifiedBy>
  <dcterms:created xsi:type="dcterms:W3CDTF">2026-10-29T10:29:02Z</dcterms:created>
  <dcterms:modified xsi:type="dcterms:W3CDTF">2026-10-29T10:29:02Z</dcterms:modified>
</cp:coreProperties>
</file>